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46BA44A6-A41E-4B0B-9266-7DFC70F64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<sst xmlns="http://schemas.openxmlformats.org/spreadsheetml/2006/main" count="56" uniqueCount="56">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</sst>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topLeftCell="A67" zoomScaleNormal="100" workbookViewId="0">
      <selection activeCell="A80" sqref="A8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ht="20.100000000000001" customHeight="1" x14ac:dyDescent="0.2">
      <c r="A3" s="6" t="s">
        <v>0</v>
      </c>
      <c r="B3" s="13"/>
      <c r="C3" s="13"/>
    </row>
    <row r="4" spans="1:4" ht="20.100000000000001" customHeight="1" x14ac:dyDescent="0.2">
      <c r="A4" s="7" t="s">
        <v>45</v>
      </c>
      <c r="B4" s="14">
        <f>SUM(B5:B11)</f>
        <v>64563212.509999998</v>
      </c>
      <c r="C4" s="14">
        <f>SUM(C5:C11)</f>
        <v>60379684.809999995</v>
      </c>
      <c r="D4" s="2"/>
    </row>
    <row r="5" spans="1:4" ht="20.100000000000001" customHeight="1" x14ac:dyDescent="0.2">
      <c r="A5" s="8" t="s">
        <v>1</v>
      </c>
      <c r="B5" s="15">
        <v>0</v>
      </c>
      <c r="C5" s="15">
        <v>0</v>
      </c>
      <c r="D5" s="4">
        <v>4110</v>
      </c>
    </row>
    <row r="6" spans="1:4" ht="20.100000000000001" customHeight="1" x14ac:dyDescent="0.2">
      <c r="A6" s="8" t="s">
        <v>34</v>
      </c>
      <c r="B6" s="15">
        <v>0</v>
      </c>
      <c r="C6" s="15">
        <v>0</v>
      </c>
      <c r="D6" s="4">
        <v>4120</v>
      </c>
    </row>
    <row r="7" spans="1:4" ht="20.100000000000001" customHeight="1" x14ac:dyDescent="0.2">
      <c r="A7" s="8" t="s">
        <v>11</v>
      </c>
      <c r="B7" s="15">
        <v>0</v>
      </c>
      <c r="C7" s="15">
        <v>0</v>
      </c>
      <c r="D7" s="4">
        <v>4130</v>
      </c>
    </row>
    <row r="8" spans="1:4" ht="20.100000000000001" customHeight="1" x14ac:dyDescent="0.2">
      <c r="A8" s="8" t="s">
        <v>2</v>
      </c>
      <c r="B8" s="15">
        <v>0</v>
      </c>
      <c r="C8" s="15">
        <v>0</v>
      </c>
      <c r="D8" s="4">
        <v>4140</v>
      </c>
    </row>
    <row r="9" spans="1:4" ht="20.100000000000001" customHeight="1" x14ac:dyDescent="0.2">
      <c r="A9" s="8" t="s">
        <v>46</v>
      </c>
      <c r="B9" s="15">
        <v>0</v>
      </c>
      <c r="C9" s="15">
        <v>61648.15</v>
      </c>
      <c r="D9" s="4">
        <v>4150</v>
      </c>
    </row>
    <row r="10" spans="1:4" ht="20.100000000000001" customHeight="1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20.100000000000001" customHeight="1" x14ac:dyDescent="0.2">
      <c r="A11" s="8" t="s">
        <v>48</v>
      </c>
      <c r="B11" s="15">
        <v>64563212.509999998</v>
      </c>
      <c r="C11" s="15">
        <v>60318036.659999996</v>
      </c>
      <c r="D11" s="4">
        <v>4170</v>
      </c>
    </row>
    <row r="12" spans="1:4" ht="20.100000000000001" customHeight="1" x14ac:dyDescent="0.2">
      <c r="A12" s="8"/>
      <c r="B12" s="16"/>
      <c r="C12" s="16"/>
      <c r="D12" s="2"/>
    </row>
    <row r="13" spans="1:4" ht="20.100000000000001" customHeight="1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0.100000000000001" customHeight="1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20.100000000000001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20.100000000000001" customHeight="1" x14ac:dyDescent="0.2">
      <c r="A16" s="8"/>
      <c r="B16" s="16"/>
      <c r="C16" s="16"/>
      <c r="D16" s="2"/>
    </row>
    <row r="17" spans="1:5" ht="20.100000000000001" customHeight="1" x14ac:dyDescent="0.2">
      <c r="A17" s="7" t="s">
        <v>40</v>
      </c>
      <c r="B17" s="14">
        <f>SUM(B18:B22)</f>
        <v>2766257.77</v>
      </c>
      <c r="C17" s="14">
        <f>SUM(C18:C22)</f>
        <v>4917102.7</v>
      </c>
      <c r="D17" s="2"/>
    </row>
    <row r="18" spans="1:5" ht="20.100000000000001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20.100000000000001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20.100000000000001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20.100000000000001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20.100000000000001" customHeight="1" x14ac:dyDescent="0.2">
      <c r="A22" s="8" t="s">
        <v>15</v>
      </c>
      <c r="B22" s="15">
        <v>2766257.77</v>
      </c>
      <c r="C22" s="15">
        <v>4917102.7</v>
      </c>
      <c r="D22" s="4">
        <v>4390</v>
      </c>
    </row>
    <row r="23" spans="1:5" ht="20.100000000000001" customHeight="1" x14ac:dyDescent="0.2">
      <c r="A23" s="9"/>
      <c r="B23" s="16"/>
      <c r="C23" s="16"/>
      <c r="D23" s="2"/>
    </row>
    <row r="24" spans="1:5" ht="20.100000000000001" customHeight="1" x14ac:dyDescent="0.2">
      <c r="A24" s="6" t="s">
        <v>9</v>
      </c>
      <c r="B24" s="14">
        <f>SUM(B4+B13+B17)</f>
        <v>67329470.280000001</v>
      </c>
      <c r="C24" s="17">
        <f>SUM(C4+C13+C17)</f>
        <v>65296787.509999998</v>
      </c>
      <c r="D24" s="2"/>
    </row>
    <row r="25" spans="1:5" ht="20.100000000000001" customHeight="1" x14ac:dyDescent="0.2">
      <c r="A25" s="10"/>
      <c r="B25" s="16"/>
      <c r="C25" s="16"/>
      <c r="D25" s="2"/>
      <c r="E25" s="2"/>
    </row>
    <row r="26" spans="1:5" s="2" customFormat="1" ht="20.100000000000001" customHeight="1" x14ac:dyDescent="0.2">
      <c r="A26" s="6" t="s">
        <v>8</v>
      </c>
      <c r="B26" s="16"/>
      <c r="C26" s="16"/>
      <c r="E26" s="1"/>
    </row>
    <row r="27" spans="1:5" ht="20.100000000000001" customHeight="1" x14ac:dyDescent="0.2">
      <c r="A27" s="7" t="s">
        <v>41</v>
      </c>
      <c r="B27" s="14">
        <f>SUM(B28:B30)</f>
        <v>39970152.32</v>
      </c>
      <c r="C27" s="14">
        <f>SUM(C28:C30)</f>
        <v>37521169.439999998</v>
      </c>
      <c r="D27" s="2"/>
    </row>
    <row r="28" spans="1:5" ht="20.100000000000001" customHeight="1" x14ac:dyDescent="0.2">
      <c r="A28" s="8" t="s">
        <v>36</v>
      </c>
      <c r="B28" s="15">
        <v>20553517.559999999</v>
      </c>
      <c r="C28" s="15">
        <v>18273755.039999999</v>
      </c>
      <c r="D28" s="4">
        <v>5110</v>
      </c>
    </row>
    <row r="29" spans="1:5" ht="20.100000000000001" customHeight="1" x14ac:dyDescent="0.2">
      <c r="A29" s="8" t="s">
        <v>16</v>
      </c>
      <c r="B29" s="15">
        <v>3935656.2</v>
      </c>
      <c r="C29" s="15">
        <v>4196576.99</v>
      </c>
      <c r="D29" s="4">
        <v>5120</v>
      </c>
    </row>
    <row r="30" spans="1:5" ht="20.100000000000001" customHeight="1" x14ac:dyDescent="0.2">
      <c r="A30" s="8" t="s">
        <v>17</v>
      </c>
      <c r="B30" s="15">
        <v>15480978.560000001</v>
      </c>
      <c r="C30" s="15">
        <v>15050837.41</v>
      </c>
      <c r="D30" s="4">
        <v>5130</v>
      </c>
    </row>
    <row r="31" spans="1:5" ht="20.100000000000001" customHeight="1" x14ac:dyDescent="0.2">
      <c r="A31" s="8"/>
      <c r="B31" s="16"/>
      <c r="C31" s="16"/>
      <c r="D31" s="2"/>
    </row>
    <row r="32" spans="1:5" ht="20.100000000000001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20.100000000000001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20.100000000000001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20.100000000000001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20.100000000000001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20.100000000000001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20.100000000000001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20.100000000000001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20.100000000000001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20.100000000000001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20.100000000000001" customHeight="1" x14ac:dyDescent="0.2">
      <c r="A42" s="8"/>
      <c r="B42" s="16"/>
      <c r="C42" s="16"/>
      <c r="D42" s="2"/>
    </row>
    <row r="43" spans="1:4" ht="20.100000000000001" customHeight="1" x14ac:dyDescent="0.2">
      <c r="A43" s="7" t="s">
        <v>10</v>
      </c>
      <c r="B43" s="14">
        <f>SUM(B44:B46)</f>
        <v>2285060.46</v>
      </c>
      <c r="C43" s="14">
        <f>SUM(C44:C46)</f>
        <v>791505.38</v>
      </c>
      <c r="D43" s="2"/>
    </row>
    <row r="44" spans="1:4" ht="20.100000000000001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20.100000000000001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20.100000000000001" customHeight="1" x14ac:dyDescent="0.2">
      <c r="A46" s="8" t="s">
        <v>5</v>
      </c>
      <c r="B46" s="15">
        <v>2285060.46</v>
      </c>
      <c r="C46" s="15">
        <v>791505.38</v>
      </c>
      <c r="D46" s="4">
        <v>5330</v>
      </c>
    </row>
    <row r="47" spans="1:4" ht="20.100000000000001" customHeight="1" x14ac:dyDescent="0.2">
      <c r="A47" s="8"/>
      <c r="B47" s="16"/>
      <c r="C47" s="16"/>
      <c r="D47" s="2"/>
    </row>
    <row r="48" spans="1:4" ht="20.100000000000001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20.100000000000001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20.100000000000001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20.100000000000001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20.100000000000001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20.100000000000001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20.100000000000001" customHeight="1" x14ac:dyDescent="0.2">
      <c r="A54" s="8"/>
      <c r="B54" s="16"/>
      <c r="C54" s="16"/>
      <c r="D54" s="2"/>
    </row>
    <row r="55" spans="1:5" ht="20.100000000000001" customHeight="1" x14ac:dyDescent="0.2">
      <c r="A55" s="7" t="s">
        <v>43</v>
      </c>
      <c r="B55" s="14">
        <f>SUM(B56:B59)</f>
        <v>5822555.4500000002</v>
      </c>
      <c r="C55" s="14">
        <f>SUM(C56:C59)</f>
        <v>1566423.94</v>
      </c>
      <c r="D55" s="2"/>
    </row>
    <row r="56" spans="1:5" ht="20.100000000000001" customHeight="1" x14ac:dyDescent="0.2">
      <c r="A56" s="8" t="s">
        <v>31</v>
      </c>
      <c r="B56" s="15">
        <v>5822555.4500000002</v>
      </c>
      <c r="C56" s="15">
        <v>1566423.94</v>
      </c>
      <c r="D56" s="4">
        <v>5510</v>
      </c>
    </row>
    <row r="57" spans="1:5" ht="20.100000000000001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20.100000000000001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20.100000000000001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20.100000000000001" customHeight="1" x14ac:dyDescent="0.2">
      <c r="A60" s="8"/>
      <c r="B60" s="16"/>
      <c r="C60" s="16"/>
      <c r="D60" s="2"/>
    </row>
    <row r="61" spans="1:5" ht="20.100000000000001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20.100000000000001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20.100000000000001" customHeight="1" x14ac:dyDescent="0.2">
      <c r="A63" s="9"/>
      <c r="B63" s="16"/>
      <c r="C63" s="16"/>
      <c r="D63" s="2"/>
    </row>
    <row r="64" spans="1:5" ht="20.100000000000001" customHeight="1" x14ac:dyDescent="0.2">
      <c r="A64" s="6" t="s">
        <v>44</v>
      </c>
      <c r="B64" s="14">
        <f>B61+B55+B48+B43+B32+B27</f>
        <v>48077768.230000004</v>
      </c>
      <c r="C64" s="17">
        <f>C61+C55+C48+C43+C32+C27</f>
        <v>39879098.759999998</v>
      </c>
      <c r="D64" s="2"/>
      <c r="E64" s="2"/>
    </row>
    <row r="65" spans="1:8" ht="20.100000000000001" customHeight="1" x14ac:dyDescent="0.2">
      <c r="A65" s="10"/>
      <c r="B65" s="16"/>
      <c r="C65" s="16"/>
      <c r="D65" s="2"/>
      <c r="E65" s="2"/>
    </row>
    <row r="66" spans="1:8" s="2" customFormat="1" ht="20.100000000000001" customHeight="1" x14ac:dyDescent="0.2">
      <c r="A66" s="6" t="s">
        <v>38</v>
      </c>
      <c r="B66" s="14">
        <f>B24-B64</f>
        <v>19251702.049999997</v>
      </c>
      <c r="C66" s="14">
        <f>C24-C64</f>
        <v>25417688.75</v>
      </c>
      <c r="E66" s="1"/>
    </row>
    <row r="67" spans="1:8" s="2" customFormat="1" ht="20.100000000000001" customHeight="1" x14ac:dyDescent="0.2">
      <c r="A67" s="9"/>
      <c r="B67" s="16"/>
      <c r="C67" s="16"/>
      <c r="E67" s="1"/>
    </row>
    <row r="68" spans="1:8" s="3" customFormat="1" ht="20.100000000000001" customHeight="1" x14ac:dyDescent="0.2">
      <c r="A68" s="12"/>
      <c r="B68" s="1"/>
      <c r="C68" s="1"/>
      <c r="D68" s="2"/>
      <c r="E68" s="1"/>
      <c r="F68" s="1"/>
      <c r="G68" s="1"/>
      <c r="H68" s="1"/>
    </row>
    <row r="69" spans="1:8" ht="20.100000000000001" customHeight="1" x14ac:dyDescent="0.2">
      <c r="A69" s="11" t="s">
        <v>54</v>
      </c>
    </row>
    <row r="70" spans="1:8" ht="20.100000000000001" customHeight="1" x14ac:dyDescent="0.2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Rocío González</cp:lastModifiedBy>
  <cp:lastPrinted>2019-05-15T20:49:00Z</cp:lastPrinted>
  <dcterms:created xsi:type="dcterms:W3CDTF">2012-12-11T20:29:16Z</dcterms:created>
  <dcterms:modified xsi:type="dcterms:W3CDTF">2026-01-31T02:51:09Z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